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第一批" sheetId="2" r:id="rId1"/>
  </sheets>
  <definedNames>
    <definedName name="_xlnm._FilterDatabase" localSheetId="0" hidden="1">第一批!$A$4:$I$57</definedName>
    <definedName name="_xlnm.Print_Titles" localSheetId="0">第一批!$1:$4</definedName>
  </definedNames>
  <calcPr calcId="144525" concurrentCalc="0"/>
</workbook>
</file>

<file path=xl/sharedStrings.xml><?xml version="1.0" encoding="utf-8"?>
<sst xmlns="http://schemas.openxmlformats.org/spreadsheetml/2006/main" count="301" uniqueCount="61">
  <si>
    <t>砚山县2022年第一批整合财政涉农资金分配表</t>
  </si>
  <si>
    <t>单位：元</t>
  </si>
  <si>
    <t>序号</t>
  </si>
  <si>
    <t>项目名称</t>
  </si>
  <si>
    <t>项目资金</t>
  </si>
  <si>
    <t>预算科目</t>
  </si>
  <si>
    <t>整合资金使用监管部门</t>
  </si>
  <si>
    <t>项目实施单位</t>
  </si>
  <si>
    <t>备注</t>
  </si>
  <si>
    <t>合计</t>
  </si>
  <si>
    <t>小计</t>
  </si>
  <si>
    <t>科目编码</t>
  </si>
  <si>
    <t>科目名称</t>
  </si>
  <si>
    <t>砚山县2022年农产品仓储保鲜设施建设项目</t>
  </si>
  <si>
    <t>2130599</t>
  </si>
  <si>
    <t>其他巩固脱贫衔接乡村振兴支出</t>
  </si>
  <si>
    <t>县农业农村和科学技术局</t>
  </si>
  <si>
    <t>文财农〔2021〕104号</t>
  </si>
  <si>
    <t>砚山县2022年乡村振产业发展建设项目</t>
  </si>
  <si>
    <t>县乡村振兴局</t>
  </si>
  <si>
    <t>阿舍乡人民政府</t>
  </si>
  <si>
    <t>平远镇人民政府</t>
  </si>
  <si>
    <t>稼依镇人民政府</t>
  </si>
  <si>
    <t>维摩乡人民政府</t>
  </si>
  <si>
    <t>江那镇人民政府</t>
  </si>
  <si>
    <t>盘龙乡人民政府</t>
  </si>
  <si>
    <t>八嘎乡人民政府</t>
  </si>
  <si>
    <t>者腊乡人民政府</t>
  </si>
  <si>
    <t>蚌峨乡人民政府</t>
  </si>
  <si>
    <t>干河乡人民政府</t>
  </si>
  <si>
    <t>阿猛镇人民政府</t>
  </si>
  <si>
    <t>文财农〔2022〕42号</t>
  </si>
  <si>
    <t>砚山县者腊乡2022年以工代赈示范工程项目</t>
  </si>
  <si>
    <t>县发展和改革局</t>
  </si>
  <si>
    <t>砚山县2022年农村饮水安全维修养护工程</t>
  </si>
  <si>
    <t>2130311</t>
  </si>
  <si>
    <t>水资源节约管理与保护</t>
  </si>
  <si>
    <t>县水务局</t>
  </si>
  <si>
    <t>文财农〔2021〕102号</t>
  </si>
  <si>
    <t>砚山县2022年高标准农田灌溉项目</t>
  </si>
  <si>
    <t>砚山县2022年农田节水灌溉工程项目</t>
  </si>
  <si>
    <t>砚山县2022年高标准农田建设项目</t>
  </si>
  <si>
    <t>2130153</t>
  </si>
  <si>
    <t>农田建设</t>
  </si>
  <si>
    <r>
      <rPr>
        <sz val="9"/>
        <rFont val="宋体"/>
        <charset val="134"/>
        <scheme val="minor"/>
      </rPr>
      <t>文财农</t>
    </r>
    <r>
      <rPr>
        <sz val="9"/>
        <rFont val="方正仿宋_GBK"/>
        <charset val="134"/>
      </rPr>
      <t>〔</t>
    </r>
    <r>
      <rPr>
        <sz val="9"/>
        <rFont val="宋体"/>
        <charset val="134"/>
        <scheme val="minor"/>
      </rPr>
      <t>2021</t>
    </r>
    <r>
      <rPr>
        <sz val="9"/>
        <rFont val="方正仿宋_GBK"/>
        <charset val="134"/>
      </rPr>
      <t>〕</t>
    </r>
    <r>
      <rPr>
        <sz val="9"/>
        <rFont val="宋体"/>
        <charset val="134"/>
        <scheme val="minor"/>
      </rPr>
      <t>103号</t>
    </r>
  </si>
  <si>
    <t>砚山县平远镇差黑村2022年产业道路以工代赈工程</t>
  </si>
  <si>
    <t>砚山县2022年脱贫人口小额信贷项目</t>
  </si>
  <si>
    <t>砚山县2022年农田水利灌溉设施项目</t>
  </si>
  <si>
    <t>砚山县2022年阿三龙中型灌区田间节水配套改造项目</t>
  </si>
  <si>
    <t>砚山县2022年店房小流域坡耕地水土流失综合治理工程</t>
  </si>
  <si>
    <t>砚山县2022年农村人居环境整治项目</t>
  </si>
  <si>
    <t>砚山县2022年农村低收入群体房屋改造和7度抗震设防建设项目</t>
  </si>
  <si>
    <t>2210105</t>
  </si>
  <si>
    <t>农村危房改造</t>
  </si>
  <si>
    <t>县住房和城乡建设局</t>
  </si>
  <si>
    <t xml:space="preserve">文财社〔2022〕9号  </t>
  </si>
  <si>
    <t>砚山县2022年民族团结示范村产业发展建设项目</t>
  </si>
  <si>
    <t>县民族宗教局</t>
  </si>
  <si>
    <r>
      <rPr>
        <sz val="10"/>
        <rFont val="Times New Roman"/>
        <charset val="0"/>
      </rPr>
      <t xml:space="preserve"> </t>
    </r>
    <r>
      <rPr>
        <sz val="10"/>
        <rFont val="宋体"/>
        <charset val="0"/>
      </rPr>
      <t>稼依镇人民政府</t>
    </r>
  </si>
  <si>
    <t>砚山县2022年民族团结示范村建设项目</t>
  </si>
  <si>
    <t>合    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</si>
</sst>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.00_ "/>
    <numFmt numFmtId="178" formatCode="0_ "/>
  </numFmts>
  <fonts count="39">
    <font>
      <sz val="12"/>
      <name val="宋体"/>
      <charset val="134"/>
    </font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6"/>
      <color rgb="FF000000"/>
      <name val="SimSun"/>
      <charset val="134"/>
    </font>
    <font>
      <sz val="11"/>
      <color rgb="FF000000"/>
      <name val="宋体"/>
      <charset val="134"/>
    </font>
    <font>
      <b/>
      <sz val="10.5"/>
      <color rgb="FF000000"/>
      <name val="SimSun"/>
      <charset val="134"/>
    </font>
    <font>
      <b/>
      <sz val="12"/>
      <color rgb="FF000000"/>
      <name val="SimSun"/>
      <charset val="134"/>
    </font>
    <font>
      <sz val="9"/>
      <name val="宋体"/>
      <charset val="134"/>
    </font>
    <font>
      <sz val="10"/>
      <name val="Times New Roman"/>
      <charset val="0"/>
    </font>
    <font>
      <sz val="10"/>
      <name val="宋体"/>
      <charset val="134"/>
    </font>
    <font>
      <sz val="10"/>
      <name val="Times New Roman"/>
      <charset val="134"/>
    </font>
    <font>
      <sz val="9"/>
      <color theme="1"/>
      <name val="宋体"/>
      <charset val="134"/>
      <scheme val="minor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b/>
      <sz val="11"/>
      <color rgb="FF000000"/>
      <name val="SimSun"/>
      <charset val="134"/>
    </font>
    <font>
      <b/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color indexed="9"/>
      <name val="宋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9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4" fillId="2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16" borderId="13" applyNumberFormat="0" applyFon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15" borderId="12" applyNumberFormat="0" applyAlignment="0" applyProtection="0">
      <alignment vertical="center"/>
    </xf>
    <xf numFmtId="0" fontId="37" fillId="15" borderId="16" applyNumberFormat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7" fontId="7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horizontal="center" vertical="center"/>
    </xf>
    <xf numFmtId="177" fontId="10" fillId="0" borderId="7" xfId="0" applyNumberFormat="1" applyFont="1" applyFill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178" fontId="8" fillId="0" borderId="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177" fontId="13" fillId="0" borderId="7" xfId="0" applyNumberFormat="1" applyFont="1" applyFill="1" applyBorder="1" applyAlignment="1">
      <alignment horizontal="center" vertical="center" wrapText="1"/>
    </xf>
    <xf numFmtId="177" fontId="9" fillId="0" borderId="7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 wrapText="1"/>
    </xf>
    <xf numFmtId="177" fontId="16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60% - 强调文字颜色 4 2 2 3 2 3 7" xfId="51"/>
  </cellStyles>
  <tableStyles count="0" defaultTableStyle="TableStyleMedium2"/>
  <colors>
    <mruColors>
      <color rgb="00000000"/>
      <color rgb="00FF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58"/>
  <sheetViews>
    <sheetView tabSelected="1" workbookViewId="0">
      <pane ySplit="4" topLeftCell="A5" activePane="bottomLeft" state="frozen"/>
      <selection/>
      <selection pane="bottomLeft" activeCell="H65" sqref="H65"/>
    </sheetView>
  </sheetViews>
  <sheetFormatPr defaultColWidth="9" defaultRowHeight="13.5"/>
  <cols>
    <col min="1" max="1" width="4.625" style="3" customWidth="1"/>
    <col min="2" max="2" width="16" style="1" customWidth="1"/>
    <col min="3" max="3" width="10.375" style="4" customWidth="1"/>
    <col min="4" max="4" width="10.75" style="4" customWidth="1"/>
    <col min="5" max="5" width="10.625" style="4" customWidth="1"/>
    <col min="6" max="6" width="12.25" style="4" customWidth="1"/>
    <col min="7" max="7" width="13.375" style="1" customWidth="1"/>
    <col min="8" max="8" width="13.75" style="1" customWidth="1"/>
    <col min="9" max="9" width="10.875" style="1" customWidth="1"/>
    <col min="10" max="16384" width="9" style="1"/>
  </cols>
  <sheetData>
    <row r="1" ht="3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1" customHeight="1" spans="1:8">
      <c r="A2" s="6"/>
      <c r="B2" s="7"/>
      <c r="C2" s="8"/>
      <c r="D2" s="8"/>
      <c r="E2" s="8"/>
      <c r="F2" s="8"/>
      <c r="G2" s="7"/>
      <c r="H2" s="9" t="s">
        <v>1</v>
      </c>
    </row>
    <row r="3" s="2" customFormat="1" ht="25" customHeight="1" spans="1:9">
      <c r="A3" s="10" t="s">
        <v>2</v>
      </c>
      <c r="B3" s="11" t="s">
        <v>3</v>
      </c>
      <c r="C3" s="12" t="s">
        <v>4</v>
      </c>
      <c r="D3" s="13"/>
      <c r="E3" s="14" t="s">
        <v>5</v>
      </c>
      <c r="F3" s="15"/>
      <c r="G3" s="11" t="s">
        <v>6</v>
      </c>
      <c r="H3" s="11" t="s">
        <v>7</v>
      </c>
      <c r="I3" s="52" t="s">
        <v>8</v>
      </c>
    </row>
    <row r="4" s="2" customFormat="1" ht="25" customHeight="1" spans="1:9">
      <c r="A4" s="16"/>
      <c r="B4" s="17"/>
      <c r="C4" s="18" t="s">
        <v>9</v>
      </c>
      <c r="D4" s="18" t="s">
        <v>10</v>
      </c>
      <c r="E4" s="18" t="s">
        <v>11</v>
      </c>
      <c r="F4" s="18" t="s">
        <v>12</v>
      </c>
      <c r="G4" s="17"/>
      <c r="H4" s="17"/>
      <c r="I4" s="53"/>
    </row>
    <row r="5" s="2" customFormat="1" ht="24" customHeight="1" spans="1:9">
      <c r="A5" s="19">
        <v>1</v>
      </c>
      <c r="B5" s="20" t="s">
        <v>13</v>
      </c>
      <c r="C5" s="21">
        <f>D5</f>
        <v>4000000</v>
      </c>
      <c r="D5" s="21">
        <v>4000000</v>
      </c>
      <c r="E5" s="22" t="s">
        <v>14</v>
      </c>
      <c r="F5" s="23" t="s">
        <v>15</v>
      </c>
      <c r="G5" s="20" t="s">
        <v>16</v>
      </c>
      <c r="H5" s="20" t="s">
        <v>16</v>
      </c>
      <c r="I5" s="54" t="s">
        <v>17</v>
      </c>
    </row>
    <row r="6" s="2" customFormat="1" ht="24" customHeight="1" spans="1:9">
      <c r="A6" s="10">
        <v>2</v>
      </c>
      <c r="B6" s="20" t="s">
        <v>18</v>
      </c>
      <c r="C6" s="24">
        <f>SUM(D6:D15)</f>
        <v>15500000</v>
      </c>
      <c r="D6" s="25">
        <v>1000000</v>
      </c>
      <c r="E6" s="22" t="s">
        <v>14</v>
      </c>
      <c r="F6" s="23" t="s">
        <v>15</v>
      </c>
      <c r="G6" s="20" t="s">
        <v>19</v>
      </c>
      <c r="H6" s="26" t="s">
        <v>20</v>
      </c>
      <c r="I6" s="54" t="s">
        <v>17</v>
      </c>
    </row>
    <row r="7" s="2" customFormat="1" ht="24" customHeight="1" spans="1:9">
      <c r="A7" s="27"/>
      <c r="B7" s="20" t="s">
        <v>18</v>
      </c>
      <c r="C7" s="24"/>
      <c r="D7" s="25">
        <v>1700000</v>
      </c>
      <c r="E7" s="22" t="s">
        <v>14</v>
      </c>
      <c r="F7" s="23" t="s">
        <v>15</v>
      </c>
      <c r="G7" s="20" t="s">
        <v>19</v>
      </c>
      <c r="H7" s="26" t="s">
        <v>21</v>
      </c>
      <c r="I7" s="54" t="s">
        <v>17</v>
      </c>
    </row>
    <row r="8" s="2" customFormat="1" ht="24" customHeight="1" spans="1:9">
      <c r="A8" s="27"/>
      <c r="B8" s="20" t="s">
        <v>18</v>
      </c>
      <c r="C8" s="24"/>
      <c r="D8" s="25">
        <v>2050000</v>
      </c>
      <c r="E8" s="22" t="s">
        <v>14</v>
      </c>
      <c r="F8" s="23" t="s">
        <v>15</v>
      </c>
      <c r="G8" s="20" t="s">
        <v>19</v>
      </c>
      <c r="H8" s="26" t="s">
        <v>22</v>
      </c>
      <c r="I8" s="54" t="s">
        <v>17</v>
      </c>
    </row>
    <row r="9" s="2" customFormat="1" ht="24" customHeight="1" spans="1:9">
      <c r="A9" s="27"/>
      <c r="B9" s="20" t="s">
        <v>18</v>
      </c>
      <c r="C9" s="24"/>
      <c r="D9" s="25">
        <v>1600000</v>
      </c>
      <c r="E9" s="22" t="s">
        <v>14</v>
      </c>
      <c r="F9" s="23" t="s">
        <v>15</v>
      </c>
      <c r="G9" s="20" t="s">
        <v>19</v>
      </c>
      <c r="H9" s="26" t="s">
        <v>23</v>
      </c>
      <c r="I9" s="54" t="s">
        <v>17</v>
      </c>
    </row>
    <row r="10" s="2" customFormat="1" ht="24" customHeight="1" spans="1:9">
      <c r="A10" s="27"/>
      <c r="B10" s="20" t="s">
        <v>18</v>
      </c>
      <c r="C10" s="24"/>
      <c r="D10" s="25">
        <v>3200000</v>
      </c>
      <c r="E10" s="22" t="s">
        <v>14</v>
      </c>
      <c r="F10" s="23" t="s">
        <v>15</v>
      </c>
      <c r="G10" s="20" t="s">
        <v>19</v>
      </c>
      <c r="H10" s="26" t="s">
        <v>24</v>
      </c>
      <c r="I10" s="54" t="s">
        <v>17</v>
      </c>
    </row>
    <row r="11" s="2" customFormat="1" ht="24" customHeight="1" spans="1:9">
      <c r="A11" s="27"/>
      <c r="B11" s="20" t="s">
        <v>18</v>
      </c>
      <c r="C11" s="24"/>
      <c r="D11" s="25">
        <v>1300000</v>
      </c>
      <c r="E11" s="22" t="s">
        <v>14</v>
      </c>
      <c r="F11" s="23" t="s">
        <v>15</v>
      </c>
      <c r="G11" s="20" t="s">
        <v>19</v>
      </c>
      <c r="H11" s="26" t="s">
        <v>25</v>
      </c>
      <c r="I11" s="54" t="s">
        <v>17</v>
      </c>
    </row>
    <row r="12" s="2" customFormat="1" ht="24" customHeight="1" spans="1:9">
      <c r="A12" s="27"/>
      <c r="B12" s="20" t="s">
        <v>18</v>
      </c>
      <c r="C12" s="24"/>
      <c r="D12" s="25">
        <v>900000</v>
      </c>
      <c r="E12" s="22" t="s">
        <v>14</v>
      </c>
      <c r="F12" s="23" t="s">
        <v>15</v>
      </c>
      <c r="G12" s="20" t="s">
        <v>19</v>
      </c>
      <c r="H12" s="26" t="s">
        <v>26</v>
      </c>
      <c r="I12" s="54" t="s">
        <v>17</v>
      </c>
    </row>
    <row r="13" s="2" customFormat="1" ht="24" customHeight="1" spans="1:9">
      <c r="A13" s="27"/>
      <c r="B13" s="20" t="s">
        <v>18</v>
      </c>
      <c r="C13" s="24"/>
      <c r="D13" s="25">
        <v>900000</v>
      </c>
      <c r="E13" s="22" t="s">
        <v>14</v>
      </c>
      <c r="F13" s="23" t="s">
        <v>15</v>
      </c>
      <c r="G13" s="20" t="s">
        <v>19</v>
      </c>
      <c r="H13" s="26" t="s">
        <v>27</v>
      </c>
      <c r="I13" s="54" t="s">
        <v>17</v>
      </c>
    </row>
    <row r="14" s="2" customFormat="1" ht="24" customHeight="1" spans="1:9">
      <c r="A14" s="27"/>
      <c r="B14" s="20" t="s">
        <v>18</v>
      </c>
      <c r="C14" s="24"/>
      <c r="D14" s="25">
        <v>1300000</v>
      </c>
      <c r="E14" s="22" t="s">
        <v>14</v>
      </c>
      <c r="F14" s="23" t="s">
        <v>15</v>
      </c>
      <c r="G14" s="20" t="s">
        <v>19</v>
      </c>
      <c r="H14" s="26" t="s">
        <v>28</v>
      </c>
      <c r="I14" s="54" t="s">
        <v>17</v>
      </c>
    </row>
    <row r="15" s="2" customFormat="1" ht="24" customHeight="1" spans="1:9">
      <c r="A15" s="27"/>
      <c r="B15" s="20" t="s">
        <v>18</v>
      </c>
      <c r="C15" s="24"/>
      <c r="D15" s="25">
        <v>1550000</v>
      </c>
      <c r="E15" s="22" t="s">
        <v>14</v>
      </c>
      <c r="F15" s="23" t="s">
        <v>15</v>
      </c>
      <c r="G15" s="20" t="s">
        <v>19</v>
      </c>
      <c r="H15" s="26" t="s">
        <v>29</v>
      </c>
      <c r="I15" s="54" t="s">
        <v>17</v>
      </c>
    </row>
    <row r="16" s="2" customFormat="1" ht="24" customHeight="1" spans="1:9">
      <c r="A16" s="27"/>
      <c r="B16" s="20" t="s">
        <v>18</v>
      </c>
      <c r="C16" s="24">
        <f>SUM(D16:D17)</f>
        <v>5550000</v>
      </c>
      <c r="D16" s="25">
        <v>3400000</v>
      </c>
      <c r="E16" s="22" t="s">
        <v>14</v>
      </c>
      <c r="F16" s="23" t="s">
        <v>15</v>
      </c>
      <c r="G16" s="20" t="s">
        <v>19</v>
      </c>
      <c r="H16" s="23" t="s">
        <v>30</v>
      </c>
      <c r="I16" s="54" t="s">
        <v>31</v>
      </c>
    </row>
    <row r="17" s="2" customFormat="1" ht="24" customHeight="1" spans="1:9">
      <c r="A17" s="16"/>
      <c r="B17" s="20" t="s">
        <v>18</v>
      </c>
      <c r="C17" s="24"/>
      <c r="D17" s="25">
        <v>2150000</v>
      </c>
      <c r="E17" s="22" t="s">
        <v>14</v>
      </c>
      <c r="F17" s="23" t="s">
        <v>15</v>
      </c>
      <c r="G17" s="20" t="s">
        <v>19</v>
      </c>
      <c r="H17" s="23" t="s">
        <v>25</v>
      </c>
      <c r="I17" s="54" t="s">
        <v>31</v>
      </c>
    </row>
    <row r="18" s="2" customFormat="1" ht="24" customHeight="1" spans="1:9">
      <c r="A18" s="19">
        <v>3</v>
      </c>
      <c r="B18" s="20" t="s">
        <v>32</v>
      </c>
      <c r="C18" s="21">
        <f t="shared" ref="C18:C27" si="0">D18</f>
        <v>1430000</v>
      </c>
      <c r="D18" s="21">
        <v>1430000</v>
      </c>
      <c r="E18" s="22" t="s">
        <v>14</v>
      </c>
      <c r="F18" s="23" t="s">
        <v>15</v>
      </c>
      <c r="G18" s="20" t="s">
        <v>33</v>
      </c>
      <c r="H18" s="23" t="s">
        <v>27</v>
      </c>
      <c r="I18" s="54" t="s">
        <v>17</v>
      </c>
    </row>
    <row r="19" s="2" customFormat="1" ht="24" customHeight="1" spans="1:9">
      <c r="A19" s="19">
        <v>4</v>
      </c>
      <c r="B19" s="20" t="s">
        <v>34</v>
      </c>
      <c r="C19" s="21">
        <f t="shared" si="0"/>
        <v>1740000</v>
      </c>
      <c r="D19" s="24">
        <v>1740000</v>
      </c>
      <c r="E19" s="28" t="s">
        <v>35</v>
      </c>
      <c r="F19" s="29" t="s">
        <v>36</v>
      </c>
      <c r="G19" s="20" t="s">
        <v>37</v>
      </c>
      <c r="H19" s="30" t="s">
        <v>37</v>
      </c>
      <c r="I19" s="55" t="s">
        <v>38</v>
      </c>
    </row>
    <row r="20" s="2" customFormat="1" ht="24" customHeight="1" spans="1:9">
      <c r="A20" s="19">
        <v>5</v>
      </c>
      <c r="B20" s="20" t="s">
        <v>39</v>
      </c>
      <c r="C20" s="21">
        <f t="shared" si="0"/>
        <v>2000000</v>
      </c>
      <c r="D20" s="21">
        <v>2000000</v>
      </c>
      <c r="E20" s="22" t="s">
        <v>14</v>
      </c>
      <c r="F20" s="23" t="s">
        <v>15</v>
      </c>
      <c r="G20" s="20" t="s">
        <v>37</v>
      </c>
      <c r="H20" s="30" t="s">
        <v>37</v>
      </c>
      <c r="I20" s="54" t="s">
        <v>17</v>
      </c>
    </row>
    <row r="21" s="2" customFormat="1" ht="24" customHeight="1" spans="1:9">
      <c r="A21" s="19">
        <v>6</v>
      </c>
      <c r="B21" s="20" t="s">
        <v>40</v>
      </c>
      <c r="C21" s="21">
        <f t="shared" si="0"/>
        <v>2000000</v>
      </c>
      <c r="D21" s="21">
        <v>2000000</v>
      </c>
      <c r="E21" s="22" t="s">
        <v>14</v>
      </c>
      <c r="F21" s="23" t="s">
        <v>15</v>
      </c>
      <c r="G21" s="20" t="s">
        <v>37</v>
      </c>
      <c r="H21" s="30" t="s">
        <v>37</v>
      </c>
      <c r="I21" s="54" t="s">
        <v>17</v>
      </c>
    </row>
    <row r="22" s="2" customFormat="1" ht="24" customHeight="1" spans="1:9">
      <c r="A22" s="19">
        <v>7</v>
      </c>
      <c r="B22" s="20" t="s">
        <v>41</v>
      </c>
      <c r="C22" s="24">
        <f t="shared" si="0"/>
        <v>13481300</v>
      </c>
      <c r="D22" s="31">
        <v>13481300</v>
      </c>
      <c r="E22" s="28" t="s">
        <v>42</v>
      </c>
      <c r="F22" s="29" t="s">
        <v>43</v>
      </c>
      <c r="G22" s="20" t="s">
        <v>16</v>
      </c>
      <c r="H22" s="20" t="s">
        <v>16</v>
      </c>
      <c r="I22" s="56" t="s">
        <v>44</v>
      </c>
    </row>
    <row r="23" s="2" customFormat="1" ht="24" customHeight="1" spans="1:9">
      <c r="A23" s="19">
        <v>8</v>
      </c>
      <c r="B23" s="20" t="s">
        <v>45</v>
      </c>
      <c r="C23" s="24">
        <f t="shared" si="0"/>
        <v>2000000</v>
      </c>
      <c r="D23" s="21">
        <v>2000000</v>
      </c>
      <c r="E23" s="22" t="s">
        <v>14</v>
      </c>
      <c r="F23" s="23" t="s">
        <v>15</v>
      </c>
      <c r="G23" s="20" t="s">
        <v>33</v>
      </c>
      <c r="H23" s="23" t="s">
        <v>21</v>
      </c>
      <c r="I23" s="54" t="s">
        <v>17</v>
      </c>
    </row>
    <row r="24" s="2" customFormat="1" ht="24" customHeight="1" spans="1:9">
      <c r="A24" s="19">
        <v>9</v>
      </c>
      <c r="B24" s="20" t="s">
        <v>46</v>
      </c>
      <c r="C24" s="24">
        <f t="shared" si="0"/>
        <v>3000000</v>
      </c>
      <c r="D24" s="21">
        <v>3000000</v>
      </c>
      <c r="E24" s="22" t="s">
        <v>14</v>
      </c>
      <c r="F24" s="23" t="s">
        <v>15</v>
      </c>
      <c r="G24" s="26" t="s">
        <v>19</v>
      </c>
      <c r="H24" s="26" t="s">
        <v>19</v>
      </c>
      <c r="I24" s="57" t="s">
        <v>31</v>
      </c>
    </row>
    <row r="25" s="2" customFormat="1" ht="24" customHeight="1" spans="1:9">
      <c r="A25" s="19">
        <v>10</v>
      </c>
      <c r="B25" s="20" t="s">
        <v>47</v>
      </c>
      <c r="C25" s="24">
        <f t="shared" si="0"/>
        <v>2860000</v>
      </c>
      <c r="D25" s="21">
        <v>2860000</v>
      </c>
      <c r="E25" s="22" t="s">
        <v>14</v>
      </c>
      <c r="F25" s="23" t="s">
        <v>15</v>
      </c>
      <c r="G25" s="20" t="s">
        <v>37</v>
      </c>
      <c r="H25" s="20" t="s">
        <v>37</v>
      </c>
      <c r="I25" s="54" t="s">
        <v>17</v>
      </c>
    </row>
    <row r="26" s="2" customFormat="1" ht="24" customHeight="1" spans="1:9">
      <c r="A26" s="19">
        <v>11</v>
      </c>
      <c r="B26" s="20" t="s">
        <v>48</v>
      </c>
      <c r="C26" s="24">
        <f t="shared" si="0"/>
        <v>4000000</v>
      </c>
      <c r="D26" s="21">
        <v>4000000</v>
      </c>
      <c r="E26" s="22" t="s">
        <v>14</v>
      </c>
      <c r="F26" s="23" t="s">
        <v>15</v>
      </c>
      <c r="G26" s="20" t="s">
        <v>37</v>
      </c>
      <c r="H26" s="20" t="s">
        <v>37</v>
      </c>
      <c r="I26" s="54" t="s">
        <v>17</v>
      </c>
    </row>
    <row r="27" s="2" customFormat="1" ht="24" customHeight="1" spans="1:9">
      <c r="A27" s="19">
        <v>12</v>
      </c>
      <c r="B27" s="32" t="s">
        <v>49</v>
      </c>
      <c r="C27" s="21">
        <f t="shared" si="0"/>
        <v>400000</v>
      </c>
      <c r="D27" s="21">
        <v>400000</v>
      </c>
      <c r="E27" s="22" t="s">
        <v>14</v>
      </c>
      <c r="F27" s="23" t="s">
        <v>15</v>
      </c>
      <c r="G27" s="20" t="s">
        <v>37</v>
      </c>
      <c r="H27" s="20" t="s">
        <v>37</v>
      </c>
      <c r="I27" s="54" t="s">
        <v>17</v>
      </c>
    </row>
    <row r="28" s="2" customFormat="1" ht="24" customHeight="1" spans="1:9">
      <c r="A28" s="10">
        <v>13</v>
      </c>
      <c r="B28" s="33" t="s">
        <v>50</v>
      </c>
      <c r="C28" s="34">
        <f>SUM(D28:D38)</f>
        <v>2000000</v>
      </c>
      <c r="D28" s="21">
        <v>110000</v>
      </c>
      <c r="E28" s="22" t="s">
        <v>14</v>
      </c>
      <c r="F28" s="23" t="s">
        <v>15</v>
      </c>
      <c r="G28" s="20" t="s">
        <v>16</v>
      </c>
      <c r="H28" s="20" t="s">
        <v>20</v>
      </c>
      <c r="I28" s="54" t="s">
        <v>17</v>
      </c>
    </row>
    <row r="29" s="2" customFormat="1" ht="24" customHeight="1" spans="1:9">
      <c r="A29" s="27"/>
      <c r="B29" s="35"/>
      <c r="C29" s="36"/>
      <c r="D29" s="21">
        <v>400000</v>
      </c>
      <c r="E29" s="22" t="s">
        <v>14</v>
      </c>
      <c r="F29" s="23" t="s">
        <v>15</v>
      </c>
      <c r="G29" s="20" t="s">
        <v>16</v>
      </c>
      <c r="H29" s="20" t="s">
        <v>21</v>
      </c>
      <c r="I29" s="54" t="s">
        <v>17</v>
      </c>
    </row>
    <row r="30" s="2" customFormat="1" ht="24" customHeight="1" spans="1:9">
      <c r="A30" s="27"/>
      <c r="B30" s="35"/>
      <c r="C30" s="36"/>
      <c r="D30" s="21">
        <v>165000</v>
      </c>
      <c r="E30" s="22" t="s">
        <v>14</v>
      </c>
      <c r="F30" s="23" t="s">
        <v>15</v>
      </c>
      <c r="G30" s="20" t="s">
        <v>16</v>
      </c>
      <c r="H30" s="20" t="s">
        <v>22</v>
      </c>
      <c r="I30" s="54" t="s">
        <v>17</v>
      </c>
    </row>
    <row r="31" s="2" customFormat="1" ht="24" customHeight="1" spans="1:9">
      <c r="A31" s="27"/>
      <c r="B31" s="35"/>
      <c r="C31" s="36"/>
      <c r="D31" s="21">
        <v>215000</v>
      </c>
      <c r="E31" s="22" t="s">
        <v>14</v>
      </c>
      <c r="F31" s="23" t="s">
        <v>15</v>
      </c>
      <c r="G31" s="20" t="s">
        <v>16</v>
      </c>
      <c r="H31" s="20" t="s">
        <v>23</v>
      </c>
      <c r="I31" s="54" t="s">
        <v>17</v>
      </c>
    </row>
    <row r="32" s="2" customFormat="1" ht="24" customHeight="1" spans="1:9">
      <c r="A32" s="27"/>
      <c r="B32" s="35"/>
      <c r="C32" s="36"/>
      <c r="D32" s="21">
        <v>270000</v>
      </c>
      <c r="E32" s="22" t="s">
        <v>14</v>
      </c>
      <c r="F32" s="23" t="s">
        <v>15</v>
      </c>
      <c r="G32" s="20" t="s">
        <v>16</v>
      </c>
      <c r="H32" s="20" t="s">
        <v>24</v>
      </c>
      <c r="I32" s="54" t="s">
        <v>17</v>
      </c>
    </row>
    <row r="33" s="2" customFormat="1" ht="24" customHeight="1" spans="1:9">
      <c r="A33" s="27"/>
      <c r="B33" s="35"/>
      <c r="C33" s="36"/>
      <c r="D33" s="21">
        <v>155000</v>
      </c>
      <c r="E33" s="22" t="s">
        <v>14</v>
      </c>
      <c r="F33" s="23" t="s">
        <v>15</v>
      </c>
      <c r="G33" s="20" t="s">
        <v>16</v>
      </c>
      <c r="H33" s="20" t="s">
        <v>25</v>
      </c>
      <c r="I33" s="54" t="s">
        <v>17</v>
      </c>
    </row>
    <row r="34" s="2" customFormat="1" ht="24" customHeight="1" spans="1:9">
      <c r="A34" s="27"/>
      <c r="B34" s="35"/>
      <c r="C34" s="36"/>
      <c r="D34" s="21">
        <v>115000</v>
      </c>
      <c r="E34" s="22" t="s">
        <v>14</v>
      </c>
      <c r="F34" s="23" t="s">
        <v>15</v>
      </c>
      <c r="G34" s="20" t="s">
        <v>16</v>
      </c>
      <c r="H34" s="20" t="s">
        <v>26</v>
      </c>
      <c r="I34" s="54" t="s">
        <v>17</v>
      </c>
    </row>
    <row r="35" s="2" customFormat="1" ht="24" customHeight="1" spans="1:9">
      <c r="A35" s="27"/>
      <c r="B35" s="35"/>
      <c r="C35" s="36"/>
      <c r="D35" s="21">
        <v>80000</v>
      </c>
      <c r="E35" s="22" t="s">
        <v>14</v>
      </c>
      <c r="F35" s="23" t="s">
        <v>15</v>
      </c>
      <c r="G35" s="20" t="s">
        <v>16</v>
      </c>
      <c r="H35" s="20" t="s">
        <v>27</v>
      </c>
      <c r="I35" s="54" t="s">
        <v>17</v>
      </c>
    </row>
    <row r="36" s="2" customFormat="1" ht="24" customHeight="1" spans="1:9">
      <c r="A36" s="27"/>
      <c r="B36" s="35"/>
      <c r="C36" s="36"/>
      <c r="D36" s="21">
        <v>105000</v>
      </c>
      <c r="E36" s="22" t="s">
        <v>14</v>
      </c>
      <c r="F36" s="23" t="s">
        <v>15</v>
      </c>
      <c r="G36" s="20" t="s">
        <v>16</v>
      </c>
      <c r="H36" s="20" t="s">
        <v>28</v>
      </c>
      <c r="I36" s="54" t="s">
        <v>17</v>
      </c>
    </row>
    <row r="37" s="2" customFormat="1" ht="24" customHeight="1" spans="1:9">
      <c r="A37" s="27"/>
      <c r="B37" s="35"/>
      <c r="C37" s="36"/>
      <c r="D37" s="21">
        <v>85000</v>
      </c>
      <c r="E37" s="22" t="s">
        <v>14</v>
      </c>
      <c r="F37" s="23" t="s">
        <v>15</v>
      </c>
      <c r="G37" s="20" t="s">
        <v>16</v>
      </c>
      <c r="H37" s="20" t="s">
        <v>29</v>
      </c>
      <c r="I37" s="54" t="s">
        <v>17</v>
      </c>
    </row>
    <row r="38" s="2" customFormat="1" ht="24" customHeight="1" spans="1:9">
      <c r="A38" s="16"/>
      <c r="B38" s="37"/>
      <c r="C38" s="38"/>
      <c r="D38" s="21">
        <v>300000</v>
      </c>
      <c r="E38" s="22" t="s">
        <v>14</v>
      </c>
      <c r="F38" s="23" t="s">
        <v>15</v>
      </c>
      <c r="G38" s="20" t="s">
        <v>16</v>
      </c>
      <c r="H38" s="20" t="s">
        <v>30</v>
      </c>
      <c r="I38" s="54" t="s">
        <v>17</v>
      </c>
    </row>
    <row r="39" s="2" customFormat="1" ht="24" customHeight="1" spans="1:9">
      <c r="A39" s="10">
        <v>14</v>
      </c>
      <c r="B39" s="26" t="s">
        <v>51</v>
      </c>
      <c r="C39" s="34">
        <f>SUM(D39:D48)</f>
        <v>6410000</v>
      </c>
      <c r="D39" s="39">
        <v>938000</v>
      </c>
      <c r="E39" s="22" t="s">
        <v>52</v>
      </c>
      <c r="F39" s="23" t="s">
        <v>53</v>
      </c>
      <c r="G39" s="20" t="s">
        <v>54</v>
      </c>
      <c r="H39" s="40" t="s">
        <v>20</v>
      </c>
      <c r="I39" s="58" t="s">
        <v>55</v>
      </c>
    </row>
    <row r="40" s="2" customFormat="1" ht="24" customHeight="1" spans="1:9">
      <c r="A40" s="27"/>
      <c r="B40" s="41"/>
      <c r="C40" s="36"/>
      <c r="D40" s="39">
        <v>2768000</v>
      </c>
      <c r="E40" s="22" t="s">
        <v>52</v>
      </c>
      <c r="F40" s="23" t="s">
        <v>53</v>
      </c>
      <c r="G40" s="20" t="s">
        <v>54</v>
      </c>
      <c r="H40" s="40" t="s">
        <v>21</v>
      </c>
      <c r="I40" s="58" t="s">
        <v>55</v>
      </c>
    </row>
    <row r="41" s="2" customFormat="1" ht="24" customHeight="1" spans="1:9">
      <c r="A41" s="27"/>
      <c r="B41" s="41"/>
      <c r="C41" s="36"/>
      <c r="D41" s="39">
        <v>98000</v>
      </c>
      <c r="E41" s="22" t="s">
        <v>52</v>
      </c>
      <c r="F41" s="23" t="s">
        <v>53</v>
      </c>
      <c r="G41" s="20" t="s">
        <v>54</v>
      </c>
      <c r="H41" s="40" t="s">
        <v>22</v>
      </c>
      <c r="I41" s="58" t="s">
        <v>55</v>
      </c>
    </row>
    <row r="42" s="2" customFormat="1" ht="24" customHeight="1" spans="1:9">
      <c r="A42" s="27"/>
      <c r="B42" s="41"/>
      <c r="C42" s="36"/>
      <c r="D42" s="39">
        <v>82000</v>
      </c>
      <c r="E42" s="22" t="s">
        <v>52</v>
      </c>
      <c r="F42" s="23" t="s">
        <v>53</v>
      </c>
      <c r="G42" s="20" t="s">
        <v>54</v>
      </c>
      <c r="H42" s="40" t="s">
        <v>23</v>
      </c>
      <c r="I42" s="58" t="s">
        <v>55</v>
      </c>
    </row>
    <row r="43" s="2" customFormat="1" ht="24" customHeight="1" spans="1:9">
      <c r="A43" s="27"/>
      <c r="B43" s="41"/>
      <c r="C43" s="36"/>
      <c r="D43" s="39">
        <v>94000</v>
      </c>
      <c r="E43" s="22" t="s">
        <v>52</v>
      </c>
      <c r="F43" s="23" t="s">
        <v>53</v>
      </c>
      <c r="G43" s="20" t="s">
        <v>54</v>
      </c>
      <c r="H43" s="40" t="s">
        <v>24</v>
      </c>
      <c r="I43" s="58" t="s">
        <v>55</v>
      </c>
    </row>
    <row r="44" s="2" customFormat="1" ht="24" customHeight="1" spans="1:9">
      <c r="A44" s="27"/>
      <c r="B44" s="41"/>
      <c r="C44" s="36"/>
      <c r="D44" s="39">
        <v>1358000</v>
      </c>
      <c r="E44" s="22" t="s">
        <v>52</v>
      </c>
      <c r="F44" s="23" t="s">
        <v>53</v>
      </c>
      <c r="G44" s="20" t="s">
        <v>54</v>
      </c>
      <c r="H44" s="40" t="s">
        <v>25</v>
      </c>
      <c r="I44" s="58" t="s">
        <v>55</v>
      </c>
    </row>
    <row r="45" s="2" customFormat="1" ht="24" customHeight="1" spans="1:9">
      <c r="A45" s="27"/>
      <c r="B45" s="41"/>
      <c r="C45" s="36"/>
      <c r="D45" s="39">
        <v>134000</v>
      </c>
      <c r="E45" s="22" t="s">
        <v>52</v>
      </c>
      <c r="F45" s="23" t="s">
        <v>53</v>
      </c>
      <c r="G45" s="20" t="s">
        <v>54</v>
      </c>
      <c r="H45" s="40" t="s">
        <v>26</v>
      </c>
      <c r="I45" s="58" t="s">
        <v>55</v>
      </c>
    </row>
    <row r="46" s="2" customFormat="1" ht="24" customHeight="1" spans="1:9">
      <c r="A46" s="27"/>
      <c r="B46" s="41"/>
      <c r="C46" s="36"/>
      <c r="D46" s="39">
        <v>70000</v>
      </c>
      <c r="E46" s="22" t="s">
        <v>52</v>
      </c>
      <c r="F46" s="23" t="s">
        <v>53</v>
      </c>
      <c r="G46" s="20" t="s">
        <v>54</v>
      </c>
      <c r="H46" s="40" t="s">
        <v>28</v>
      </c>
      <c r="I46" s="58" t="s">
        <v>55</v>
      </c>
    </row>
    <row r="47" s="2" customFormat="1" ht="24" customHeight="1" spans="1:9">
      <c r="A47" s="27"/>
      <c r="B47" s="41"/>
      <c r="C47" s="36"/>
      <c r="D47" s="39">
        <v>462000</v>
      </c>
      <c r="E47" s="22" t="s">
        <v>52</v>
      </c>
      <c r="F47" s="23" t="s">
        <v>53</v>
      </c>
      <c r="G47" s="20" t="s">
        <v>54</v>
      </c>
      <c r="H47" s="40" t="s">
        <v>27</v>
      </c>
      <c r="I47" s="58" t="s">
        <v>55</v>
      </c>
    </row>
    <row r="48" s="2" customFormat="1" ht="24" customHeight="1" spans="1:9">
      <c r="A48" s="27"/>
      <c r="B48" s="41"/>
      <c r="C48" s="36"/>
      <c r="D48" s="39">
        <v>406000</v>
      </c>
      <c r="E48" s="22" t="s">
        <v>52</v>
      </c>
      <c r="F48" s="23" t="s">
        <v>53</v>
      </c>
      <c r="G48" s="20" t="s">
        <v>54</v>
      </c>
      <c r="H48" s="40" t="s">
        <v>30</v>
      </c>
      <c r="I48" s="58" t="s">
        <v>55</v>
      </c>
    </row>
    <row r="49" s="2" customFormat="1" ht="24" customHeight="1" spans="1:9">
      <c r="A49" s="10">
        <v>15</v>
      </c>
      <c r="B49" s="26" t="s">
        <v>56</v>
      </c>
      <c r="C49" s="34">
        <f>SUM(D49:D52)</f>
        <v>3600000</v>
      </c>
      <c r="D49" s="21">
        <v>600000</v>
      </c>
      <c r="E49" s="22" t="s">
        <v>14</v>
      </c>
      <c r="F49" s="23" t="s">
        <v>15</v>
      </c>
      <c r="G49" s="26" t="s">
        <v>57</v>
      </c>
      <c r="H49" s="42" t="s">
        <v>21</v>
      </c>
      <c r="I49" s="54" t="s">
        <v>17</v>
      </c>
    </row>
    <row r="50" s="2" customFormat="1" ht="24" customHeight="1" spans="1:9">
      <c r="A50" s="27"/>
      <c r="B50" s="41"/>
      <c r="C50" s="36"/>
      <c r="D50" s="21">
        <v>1200000</v>
      </c>
      <c r="E50" s="22" t="s">
        <v>14</v>
      </c>
      <c r="F50" s="23" t="s">
        <v>15</v>
      </c>
      <c r="G50" s="26" t="s">
        <v>57</v>
      </c>
      <c r="H50" s="43" t="s">
        <v>58</v>
      </c>
      <c r="I50" s="54" t="s">
        <v>17</v>
      </c>
    </row>
    <row r="51" s="2" customFormat="1" ht="24" customHeight="1" spans="1:9">
      <c r="A51" s="27"/>
      <c r="B51" s="41"/>
      <c r="C51" s="36"/>
      <c r="D51" s="21">
        <v>1200000</v>
      </c>
      <c r="E51" s="22" t="s">
        <v>14</v>
      </c>
      <c r="F51" s="23" t="s">
        <v>15</v>
      </c>
      <c r="G51" s="26" t="s">
        <v>57</v>
      </c>
      <c r="H51" s="42" t="s">
        <v>27</v>
      </c>
      <c r="I51" s="54" t="s">
        <v>17</v>
      </c>
    </row>
    <row r="52" s="2" customFormat="1" ht="24" customHeight="1" spans="1:9">
      <c r="A52" s="16"/>
      <c r="B52" s="44"/>
      <c r="C52" s="38"/>
      <c r="D52" s="21">
        <v>600000</v>
      </c>
      <c r="E52" s="22" t="s">
        <v>14</v>
      </c>
      <c r="F52" s="23" t="s">
        <v>15</v>
      </c>
      <c r="G52" s="26" t="s">
        <v>57</v>
      </c>
      <c r="H52" s="42" t="s">
        <v>26</v>
      </c>
      <c r="I52" s="54" t="s">
        <v>17</v>
      </c>
    </row>
    <row r="53" s="2" customFormat="1" ht="24" customHeight="1" spans="1:9">
      <c r="A53" s="10">
        <v>16</v>
      </c>
      <c r="B53" s="26" t="s">
        <v>59</v>
      </c>
      <c r="C53" s="34">
        <f>SUM(D53:D56)</f>
        <v>2400000</v>
      </c>
      <c r="D53" s="45">
        <v>400000</v>
      </c>
      <c r="E53" s="22" t="s">
        <v>14</v>
      </c>
      <c r="F53" s="23" t="s">
        <v>15</v>
      </c>
      <c r="G53" s="26" t="s">
        <v>57</v>
      </c>
      <c r="H53" s="42" t="s">
        <v>21</v>
      </c>
      <c r="I53" s="54" t="s">
        <v>17</v>
      </c>
    </row>
    <row r="54" s="2" customFormat="1" ht="24" customHeight="1" spans="1:9">
      <c r="A54" s="27"/>
      <c r="B54" s="41"/>
      <c r="C54" s="36"/>
      <c r="D54" s="45">
        <v>800000</v>
      </c>
      <c r="E54" s="22" t="s">
        <v>14</v>
      </c>
      <c r="F54" s="23" t="s">
        <v>15</v>
      </c>
      <c r="G54" s="26" t="s">
        <v>57</v>
      </c>
      <c r="H54" s="43" t="s">
        <v>58</v>
      </c>
      <c r="I54" s="54" t="s">
        <v>17</v>
      </c>
    </row>
    <row r="55" s="2" customFormat="1" ht="24" customHeight="1" spans="1:9">
      <c r="A55" s="27"/>
      <c r="B55" s="41"/>
      <c r="C55" s="36"/>
      <c r="D55" s="45">
        <v>800000</v>
      </c>
      <c r="E55" s="22" t="s">
        <v>14</v>
      </c>
      <c r="F55" s="23" t="s">
        <v>15</v>
      </c>
      <c r="G55" s="26" t="s">
        <v>57</v>
      </c>
      <c r="H55" s="42" t="s">
        <v>27</v>
      </c>
      <c r="I55" s="54" t="s">
        <v>17</v>
      </c>
    </row>
    <row r="56" s="2" customFormat="1" ht="24" customHeight="1" spans="1:9">
      <c r="A56" s="16"/>
      <c r="B56" s="44"/>
      <c r="C56" s="38"/>
      <c r="D56" s="45">
        <v>400000</v>
      </c>
      <c r="E56" s="22" t="s">
        <v>14</v>
      </c>
      <c r="F56" s="23" t="s">
        <v>15</v>
      </c>
      <c r="G56" s="26" t="s">
        <v>57</v>
      </c>
      <c r="H56" s="42" t="s">
        <v>26</v>
      </c>
      <c r="I56" s="54" t="s">
        <v>17</v>
      </c>
    </row>
    <row r="57" s="1" customFormat="1" ht="24" customHeight="1" spans="1:9">
      <c r="A57" s="46" t="s">
        <v>60</v>
      </c>
      <c r="B57" s="47"/>
      <c r="C57" s="48">
        <f>SUM(C5:C56)</f>
        <v>72371300</v>
      </c>
      <c r="D57" s="49"/>
      <c r="E57" s="49"/>
      <c r="F57" s="49"/>
      <c r="G57" s="49"/>
      <c r="H57" s="50"/>
      <c r="I57" s="59"/>
    </row>
    <row r="58" spans="3:6">
      <c r="C58" s="51"/>
      <c r="D58" s="51"/>
      <c r="E58" s="51"/>
      <c r="F58" s="51"/>
    </row>
  </sheetData>
  <autoFilter ref="A4:I57">
    <extLst/>
  </autoFilter>
  <mergeCells count="25">
    <mergeCell ref="A1:I1"/>
    <mergeCell ref="C3:D3"/>
    <mergeCell ref="E3:F3"/>
    <mergeCell ref="A57:B57"/>
    <mergeCell ref="C57:H57"/>
    <mergeCell ref="A3:A4"/>
    <mergeCell ref="A6:A17"/>
    <mergeCell ref="A28:A38"/>
    <mergeCell ref="A39:A48"/>
    <mergeCell ref="A49:A52"/>
    <mergeCell ref="A53:A56"/>
    <mergeCell ref="B3:B4"/>
    <mergeCell ref="B28:B38"/>
    <mergeCell ref="B39:B48"/>
    <mergeCell ref="B49:B52"/>
    <mergeCell ref="B53:B56"/>
    <mergeCell ref="C6:C15"/>
    <mergeCell ref="C16:C17"/>
    <mergeCell ref="C28:C38"/>
    <mergeCell ref="C39:C48"/>
    <mergeCell ref="C49:C52"/>
    <mergeCell ref="C53:C56"/>
    <mergeCell ref="G3:G4"/>
    <mergeCell ref="H3:H4"/>
    <mergeCell ref="I3:I4"/>
  </mergeCells>
  <pageMargins left="0.668055555555556" right="0.118055555555556" top="0.511805555555556" bottom="0.471527777777778" header="0.15625" footer="0"/>
  <pageSetup paperSize="9" scale="86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王忠文</cp:lastModifiedBy>
  <dcterms:created xsi:type="dcterms:W3CDTF">2017-11-13T00:09:00Z</dcterms:created>
  <dcterms:modified xsi:type="dcterms:W3CDTF">2022-04-02T01:38:00Z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14</vt:lpwstr>
  </property>
</Properties>
</file>