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第二批" sheetId="2" r:id="rId1"/>
  </sheets>
  <definedNames>
    <definedName name="_xlnm._FilterDatabase" localSheetId="0" hidden="1">第二批!$A$4:$I$27</definedName>
    <definedName name="_xlnm.Print_Titles" localSheetId="0">第二批!$1:$4</definedName>
  </definedNames>
  <calcPr calcId="144525" concurrentCalc="0"/>
</workbook>
</file>

<file path=xl/sharedStrings.xml><?xml version="1.0" encoding="utf-8"?>
<sst xmlns="http://schemas.openxmlformats.org/spreadsheetml/2006/main" count="55" uniqueCount="39">
  <si>
    <t>砚山县2022年第二批统筹整合使用财政涉农资金分配表</t>
  </si>
  <si>
    <t>单位：元</t>
  </si>
  <si>
    <t>序号</t>
  </si>
  <si>
    <t>项目名称</t>
  </si>
  <si>
    <t>项目资金</t>
  </si>
  <si>
    <t>预算科目</t>
  </si>
  <si>
    <t>整合资金使用监管部门</t>
  </si>
  <si>
    <t>项目实施单位</t>
  </si>
  <si>
    <t>备注</t>
  </si>
  <si>
    <t>合计</t>
  </si>
  <si>
    <t>小计</t>
  </si>
  <si>
    <t>科目编码</t>
  </si>
  <si>
    <t>科目名称</t>
  </si>
  <si>
    <t>砚山县2022年一村一品产业发展项目</t>
  </si>
  <si>
    <t>2130122</t>
  </si>
  <si>
    <t>农业生产发展</t>
  </si>
  <si>
    <t>砚山县农业农村和科学技术局</t>
  </si>
  <si>
    <t>文财农〔2022〕68号</t>
  </si>
  <si>
    <t>砚山县2022年雨露计划</t>
  </si>
  <si>
    <t>砚山县教育体育局</t>
  </si>
  <si>
    <t>砚山县2022年乡村振产业发展建设项目</t>
  </si>
  <si>
    <t>生产发展</t>
  </si>
  <si>
    <t>砚山县乡村振兴局</t>
  </si>
  <si>
    <t>砚山县平远镇人民政府</t>
  </si>
  <si>
    <t>文财农〔2022〕70号</t>
  </si>
  <si>
    <t>砚山县稼依镇人民政府</t>
  </si>
  <si>
    <t>砚山县维摩乡人民政府</t>
  </si>
  <si>
    <t>砚山县江那镇人民政府</t>
  </si>
  <si>
    <t>砚山县盘龙乡人民政府</t>
  </si>
  <si>
    <t>砚山县八嘎乡人民政府</t>
  </si>
  <si>
    <t>砚山县者腊乡人民政府</t>
  </si>
  <si>
    <t>砚山县蚌峨乡人民政府</t>
  </si>
  <si>
    <t>砚山县干河乡人民政府</t>
  </si>
  <si>
    <t>砚山县阿猛镇人民政府</t>
  </si>
  <si>
    <r>
      <rPr>
        <sz val="10"/>
        <rFont val="宋体"/>
        <charset val="134"/>
      </rPr>
      <t>砚山县</t>
    </r>
    <r>
      <rPr>
        <sz val="10"/>
        <rFont val="Times New Roman"/>
        <charset val="0"/>
      </rPr>
      <t>2022</t>
    </r>
    <r>
      <rPr>
        <sz val="10"/>
        <rFont val="宋体"/>
        <charset val="134"/>
      </rPr>
      <t>年乡村振兴</t>
    </r>
    <r>
      <rPr>
        <sz val="10"/>
        <rFont val="Times New Roman"/>
        <charset val="0"/>
      </rPr>
      <t>“</t>
    </r>
    <r>
      <rPr>
        <sz val="10"/>
        <rFont val="宋体"/>
        <charset val="134"/>
      </rPr>
      <t>百千万</t>
    </r>
    <r>
      <rPr>
        <sz val="10"/>
        <rFont val="Times New Roman"/>
        <charset val="0"/>
      </rPr>
      <t>”</t>
    </r>
    <r>
      <rPr>
        <sz val="10"/>
        <rFont val="宋体"/>
        <charset val="134"/>
      </rPr>
      <t>示范工程美丽村庄建设项目</t>
    </r>
  </si>
  <si>
    <t>2130504</t>
  </si>
  <si>
    <t>农村基础设施建设</t>
  </si>
  <si>
    <t>砚山县阿舍乡人民政府</t>
  </si>
  <si>
    <t>合    计</t>
  </si>
</sst>
</file>

<file path=xl/styles.xml><?xml version="1.0" encoding="utf-8"?>
<styleSheet xmlns="http://schemas.openxmlformats.org/spreadsheetml/2006/main">
  <numFmts count="7">
    <numFmt numFmtId="176" formatCode="#,##0.00_ "/>
    <numFmt numFmtId="44" formatCode="_ &quot;￥&quot;* #,##0.00_ ;_ &quot;￥&quot;* \-#,##0.00_ ;_ &quot;￥&quot;* &quot;-&quot;??_ ;_ @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_ "/>
  </numFmts>
  <fonts count="36">
    <font>
      <sz val="12"/>
      <name val="宋体"/>
      <charset val="134"/>
    </font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6"/>
      <color rgb="FF000000"/>
      <name val="SimSun"/>
      <charset val="134"/>
    </font>
    <font>
      <sz val="11"/>
      <color rgb="FF000000"/>
      <name val="宋体"/>
      <charset val="134"/>
    </font>
    <font>
      <b/>
      <sz val="10.5"/>
      <color rgb="FF000000"/>
      <name val="SimSun"/>
      <charset val="134"/>
    </font>
    <font>
      <b/>
      <sz val="12"/>
      <color rgb="FF000000"/>
      <name val="SimSun"/>
      <charset val="134"/>
    </font>
    <font>
      <sz val="9"/>
      <name val="宋体"/>
      <charset val="134"/>
    </font>
    <font>
      <sz val="10"/>
      <name val="Times New Roman"/>
      <charset val="0"/>
    </font>
    <font>
      <sz val="10"/>
      <name val="宋体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0"/>
      <color theme="1"/>
      <name val="宋体"/>
      <charset val="134"/>
      <scheme val="minor"/>
    </font>
    <font>
      <b/>
      <sz val="11"/>
      <color rgb="FF000000"/>
      <name val="SimSun"/>
      <charset val="134"/>
    </font>
    <font>
      <b/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9"/>
      <name val="宋体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6" fillId="1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29" borderId="17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21" fillId="9" borderId="10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77" fontId="7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horizontal="center" vertical="center"/>
    </xf>
    <xf numFmtId="177" fontId="10" fillId="0" borderId="7" xfId="0" applyNumberFormat="1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8" fontId="8" fillId="0" borderId="8" xfId="0" applyNumberFormat="1" applyFont="1" applyFill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78" fontId="8" fillId="0" borderId="6" xfId="0" applyNumberFormat="1" applyFont="1" applyFill="1" applyBorder="1" applyAlignment="1">
      <alignment horizontal="center" vertical="center" wrapText="1"/>
    </xf>
    <xf numFmtId="176" fontId="9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vertical="center"/>
    </xf>
    <xf numFmtId="49" fontId="12" fillId="0" borderId="7" xfId="0" applyNumberFormat="1" applyFont="1" applyFill="1" applyBorder="1" applyAlignment="1">
      <alignment horizontal="center" vertical="center"/>
    </xf>
    <xf numFmtId="177" fontId="10" fillId="0" borderId="7" xfId="0" applyNumberFormat="1" applyFont="1" applyFill="1" applyBorder="1" applyAlignment="1">
      <alignment vertical="center" wrapText="1"/>
    </xf>
    <xf numFmtId="177" fontId="12" fillId="0" borderId="7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76" fontId="14" fillId="0" borderId="4" xfId="0" applyNumberFormat="1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176" fontId="14" fillId="0" borderId="5" xfId="0" applyNumberFormat="1" applyFont="1" applyFill="1" applyBorder="1" applyAlignment="1">
      <alignment horizontal="center" vertical="center" wrapText="1"/>
    </xf>
    <xf numFmtId="177" fontId="15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60% - 强调文字颜色 4 2 2 3 2 3 7" xfId="51"/>
  </cellStyles>
  <tableStyles count="0" defaultTableStyle="TableStyleMedium2"/>
  <colors>
    <mruColors>
      <color rgb="00000000"/>
      <color rgb="00FF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52"/>
  <sheetViews>
    <sheetView tabSelected="1" workbookViewId="0">
      <pane ySplit="4" topLeftCell="A5" activePane="bottomLeft" state="frozen"/>
      <selection/>
      <selection pane="bottomLeft" activeCell="M11" sqref="M11"/>
    </sheetView>
  </sheetViews>
  <sheetFormatPr defaultColWidth="9" defaultRowHeight="13.5"/>
  <cols>
    <col min="1" max="1" width="4.625" style="3" customWidth="1"/>
    <col min="2" max="2" width="16" style="1" customWidth="1"/>
    <col min="3" max="3" width="10.375" style="4" customWidth="1"/>
    <col min="4" max="4" width="10.75" style="4" customWidth="1"/>
    <col min="5" max="5" width="10.625" style="4" customWidth="1"/>
    <col min="6" max="6" width="11.125" style="4" customWidth="1"/>
    <col min="7" max="7" width="13.375" style="1" customWidth="1"/>
    <col min="8" max="8" width="17.25" style="1" customWidth="1"/>
    <col min="9" max="9" width="10.875" style="1" customWidth="1"/>
    <col min="10" max="16384" width="9" style="1"/>
  </cols>
  <sheetData>
    <row r="1" ht="3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1" customHeight="1" spans="1:8">
      <c r="A2" s="6"/>
      <c r="B2" s="7"/>
      <c r="C2" s="8"/>
      <c r="D2" s="8"/>
      <c r="E2" s="8"/>
      <c r="F2" s="8"/>
      <c r="G2" s="7"/>
      <c r="H2" s="9" t="s">
        <v>1</v>
      </c>
    </row>
    <row r="3" s="2" customFormat="1" ht="25" customHeight="1" spans="1:9">
      <c r="A3" s="10" t="s">
        <v>2</v>
      </c>
      <c r="B3" s="11" t="s">
        <v>3</v>
      </c>
      <c r="C3" s="12" t="s">
        <v>4</v>
      </c>
      <c r="D3" s="13"/>
      <c r="E3" s="14" t="s">
        <v>5</v>
      </c>
      <c r="F3" s="15"/>
      <c r="G3" s="11" t="s">
        <v>6</v>
      </c>
      <c r="H3" s="11" t="s">
        <v>7</v>
      </c>
      <c r="I3" s="47" t="s">
        <v>8</v>
      </c>
    </row>
    <row r="4" s="2" customFormat="1" ht="25" customHeight="1" spans="1:9">
      <c r="A4" s="16"/>
      <c r="B4" s="17"/>
      <c r="C4" s="18" t="s">
        <v>9</v>
      </c>
      <c r="D4" s="18" t="s">
        <v>10</v>
      </c>
      <c r="E4" s="18" t="s">
        <v>11</v>
      </c>
      <c r="F4" s="18" t="s">
        <v>12</v>
      </c>
      <c r="G4" s="17"/>
      <c r="H4" s="17"/>
      <c r="I4" s="48"/>
    </row>
    <row r="5" s="2" customFormat="1" ht="39" customHeight="1" spans="1:9">
      <c r="A5" s="19">
        <v>1</v>
      </c>
      <c r="B5" s="20" t="s">
        <v>13</v>
      </c>
      <c r="C5" s="21">
        <f>D5</f>
        <v>2200000</v>
      </c>
      <c r="D5" s="21">
        <v>2200000</v>
      </c>
      <c r="E5" s="22" t="s">
        <v>14</v>
      </c>
      <c r="F5" s="23" t="s">
        <v>15</v>
      </c>
      <c r="G5" s="20" t="s">
        <v>16</v>
      </c>
      <c r="H5" s="20" t="s">
        <v>16</v>
      </c>
      <c r="I5" s="49" t="s">
        <v>17</v>
      </c>
    </row>
    <row r="6" s="2" customFormat="1" ht="39" customHeight="1" spans="1:9">
      <c r="A6" s="19">
        <v>2</v>
      </c>
      <c r="B6" s="20" t="s">
        <v>18</v>
      </c>
      <c r="C6" s="24">
        <f>D6</f>
        <v>2800000</v>
      </c>
      <c r="D6" s="21">
        <v>2800000</v>
      </c>
      <c r="E6" s="22" t="s">
        <v>14</v>
      </c>
      <c r="F6" s="23" t="s">
        <v>15</v>
      </c>
      <c r="G6" s="20" t="s">
        <v>19</v>
      </c>
      <c r="H6" s="20" t="s">
        <v>19</v>
      </c>
      <c r="I6" s="49" t="s">
        <v>17</v>
      </c>
    </row>
    <row r="7" s="2" customFormat="1" ht="32" customHeight="1" spans="1:9">
      <c r="A7" s="19">
        <v>3</v>
      </c>
      <c r="B7" s="25" t="s">
        <v>20</v>
      </c>
      <c r="C7" s="26">
        <f>SUM(D7:D16)</f>
        <v>2497800</v>
      </c>
      <c r="D7" s="21">
        <v>319600</v>
      </c>
      <c r="E7" s="27">
        <v>2130505</v>
      </c>
      <c r="F7" s="28" t="s">
        <v>21</v>
      </c>
      <c r="G7" s="29" t="s">
        <v>22</v>
      </c>
      <c r="H7" s="20" t="s">
        <v>23</v>
      </c>
      <c r="I7" s="28" t="s">
        <v>24</v>
      </c>
    </row>
    <row r="8" s="2" customFormat="1" ht="32" customHeight="1" spans="1:9">
      <c r="A8" s="19">
        <v>4</v>
      </c>
      <c r="B8" s="30"/>
      <c r="C8" s="31"/>
      <c r="D8" s="21">
        <v>346500</v>
      </c>
      <c r="E8" s="32"/>
      <c r="F8" s="32"/>
      <c r="G8" s="33"/>
      <c r="H8" s="29" t="s">
        <v>25</v>
      </c>
      <c r="I8" s="50"/>
    </row>
    <row r="9" s="2" customFormat="1" ht="32" customHeight="1" spans="1:9">
      <c r="A9" s="19">
        <v>5</v>
      </c>
      <c r="B9" s="30"/>
      <c r="C9" s="31"/>
      <c r="D9" s="21">
        <v>336100</v>
      </c>
      <c r="E9" s="32"/>
      <c r="F9" s="32"/>
      <c r="G9" s="33"/>
      <c r="H9" s="29" t="s">
        <v>26</v>
      </c>
      <c r="I9" s="50"/>
    </row>
    <row r="10" s="2" customFormat="1" ht="32" customHeight="1" spans="1:9">
      <c r="A10" s="19">
        <v>6</v>
      </c>
      <c r="B10" s="30"/>
      <c r="C10" s="31"/>
      <c r="D10" s="21">
        <v>446600</v>
      </c>
      <c r="E10" s="32"/>
      <c r="F10" s="32"/>
      <c r="G10" s="33"/>
      <c r="H10" s="29" t="s">
        <v>27</v>
      </c>
      <c r="I10" s="50"/>
    </row>
    <row r="11" s="2" customFormat="1" ht="32" customHeight="1" spans="1:9">
      <c r="A11" s="19">
        <v>7</v>
      </c>
      <c r="B11" s="30"/>
      <c r="C11" s="31"/>
      <c r="D11" s="21">
        <v>348600</v>
      </c>
      <c r="E11" s="32"/>
      <c r="F11" s="32"/>
      <c r="G11" s="33"/>
      <c r="H11" s="29" t="s">
        <v>28</v>
      </c>
      <c r="I11" s="50"/>
    </row>
    <row r="12" s="2" customFormat="1" ht="32" customHeight="1" spans="1:9">
      <c r="A12" s="19">
        <v>8</v>
      </c>
      <c r="B12" s="30"/>
      <c r="C12" s="31"/>
      <c r="D12" s="21">
        <v>112000</v>
      </c>
      <c r="E12" s="32"/>
      <c r="F12" s="32"/>
      <c r="G12" s="33"/>
      <c r="H12" s="29" t="s">
        <v>29</v>
      </c>
      <c r="I12" s="50"/>
    </row>
    <row r="13" s="2" customFormat="1" ht="32" customHeight="1" spans="1:9">
      <c r="A13" s="19">
        <v>9</v>
      </c>
      <c r="B13" s="30"/>
      <c r="C13" s="31"/>
      <c r="D13" s="21">
        <v>76600</v>
      </c>
      <c r="E13" s="32"/>
      <c r="F13" s="32"/>
      <c r="G13" s="33"/>
      <c r="H13" s="29" t="s">
        <v>30</v>
      </c>
      <c r="I13" s="50"/>
    </row>
    <row r="14" s="2" customFormat="1" ht="32" customHeight="1" spans="1:9">
      <c r="A14" s="19">
        <v>10</v>
      </c>
      <c r="B14" s="30"/>
      <c r="C14" s="31"/>
      <c r="D14" s="21">
        <v>153500</v>
      </c>
      <c r="E14" s="32"/>
      <c r="F14" s="32"/>
      <c r="G14" s="33"/>
      <c r="H14" s="29" t="s">
        <v>31</v>
      </c>
      <c r="I14" s="50"/>
    </row>
    <row r="15" s="2" customFormat="1" ht="32" customHeight="1" spans="1:9">
      <c r="A15" s="19">
        <v>11</v>
      </c>
      <c r="B15" s="30"/>
      <c r="C15" s="31"/>
      <c r="D15" s="21">
        <v>316500</v>
      </c>
      <c r="E15" s="32"/>
      <c r="F15" s="32"/>
      <c r="G15" s="33"/>
      <c r="H15" s="29" t="s">
        <v>32</v>
      </c>
      <c r="I15" s="50"/>
    </row>
    <row r="16" s="2" customFormat="1" ht="32" customHeight="1" spans="1:9">
      <c r="A16" s="19">
        <v>12</v>
      </c>
      <c r="B16" s="34"/>
      <c r="C16" s="35"/>
      <c r="D16" s="21">
        <v>41800</v>
      </c>
      <c r="E16" s="36"/>
      <c r="F16" s="36"/>
      <c r="G16" s="33"/>
      <c r="H16" s="29" t="s">
        <v>33</v>
      </c>
      <c r="I16" s="51"/>
    </row>
    <row r="17" s="2" customFormat="1" ht="32" customHeight="1" spans="1:9">
      <c r="A17" s="19">
        <v>13</v>
      </c>
      <c r="B17" s="23" t="s">
        <v>34</v>
      </c>
      <c r="C17" s="21">
        <f t="shared" ref="C9:C27" si="0">D17</f>
        <v>348000</v>
      </c>
      <c r="D17" s="37">
        <v>348000</v>
      </c>
      <c r="E17" s="38" t="s">
        <v>35</v>
      </c>
      <c r="F17" s="23" t="s">
        <v>36</v>
      </c>
      <c r="G17" s="29" t="s">
        <v>22</v>
      </c>
      <c r="H17" s="39" t="s">
        <v>37</v>
      </c>
      <c r="I17" s="28" t="s">
        <v>24</v>
      </c>
    </row>
    <row r="18" s="2" customFormat="1" ht="32" customHeight="1" spans="1:9">
      <c r="A18" s="19">
        <v>14</v>
      </c>
      <c r="B18" s="40"/>
      <c r="C18" s="21">
        <f t="shared" si="0"/>
        <v>1759200</v>
      </c>
      <c r="D18" s="37">
        <v>1759200</v>
      </c>
      <c r="E18" s="38"/>
      <c r="F18" s="23"/>
      <c r="G18" s="33"/>
      <c r="H18" s="39" t="s">
        <v>23</v>
      </c>
      <c r="I18" s="50"/>
    </row>
    <row r="19" s="2" customFormat="1" ht="32" customHeight="1" spans="1:9">
      <c r="A19" s="19">
        <v>15</v>
      </c>
      <c r="B19" s="40"/>
      <c r="C19" s="21">
        <f t="shared" si="0"/>
        <v>1603500</v>
      </c>
      <c r="D19" s="37">
        <v>1603500</v>
      </c>
      <c r="E19" s="38"/>
      <c r="F19" s="23"/>
      <c r="G19" s="33"/>
      <c r="H19" s="39" t="s">
        <v>25</v>
      </c>
      <c r="I19" s="50"/>
    </row>
    <row r="20" s="2" customFormat="1" ht="32" customHeight="1" spans="1:9">
      <c r="A20" s="19">
        <v>16</v>
      </c>
      <c r="B20" s="40"/>
      <c r="C20" s="21">
        <f t="shared" si="0"/>
        <v>1971900</v>
      </c>
      <c r="D20" s="37">
        <v>1971900</v>
      </c>
      <c r="E20" s="38"/>
      <c r="F20" s="23"/>
      <c r="G20" s="33"/>
      <c r="H20" s="39" t="s">
        <v>26</v>
      </c>
      <c r="I20" s="50"/>
    </row>
    <row r="21" s="2" customFormat="1" ht="32" customHeight="1" spans="1:9">
      <c r="A21" s="19">
        <v>17</v>
      </c>
      <c r="B21" s="40"/>
      <c r="C21" s="21">
        <f t="shared" si="0"/>
        <v>1818100</v>
      </c>
      <c r="D21" s="37">
        <v>1818100</v>
      </c>
      <c r="E21" s="38"/>
      <c r="F21" s="23"/>
      <c r="G21" s="33"/>
      <c r="H21" s="39" t="s">
        <v>27</v>
      </c>
      <c r="I21" s="50"/>
    </row>
    <row r="22" s="2" customFormat="1" ht="32" customHeight="1" spans="1:9">
      <c r="A22" s="19">
        <v>18</v>
      </c>
      <c r="B22" s="40"/>
      <c r="C22" s="21">
        <f t="shared" si="0"/>
        <v>2003400</v>
      </c>
      <c r="D22" s="37">
        <v>2003400</v>
      </c>
      <c r="E22" s="38"/>
      <c r="F22" s="23"/>
      <c r="G22" s="33"/>
      <c r="H22" s="39" t="s">
        <v>28</v>
      </c>
      <c r="I22" s="50"/>
    </row>
    <row r="23" s="2" customFormat="1" ht="32" customHeight="1" spans="1:9">
      <c r="A23" s="19">
        <v>19</v>
      </c>
      <c r="B23" s="40"/>
      <c r="C23" s="21">
        <f t="shared" si="0"/>
        <v>131800</v>
      </c>
      <c r="D23" s="37">
        <v>131800</v>
      </c>
      <c r="E23" s="38"/>
      <c r="F23" s="23"/>
      <c r="G23" s="33"/>
      <c r="H23" s="39" t="s">
        <v>29</v>
      </c>
      <c r="I23" s="50"/>
    </row>
    <row r="24" s="2" customFormat="1" ht="32" customHeight="1" spans="1:9">
      <c r="A24" s="19">
        <v>20</v>
      </c>
      <c r="B24" s="40"/>
      <c r="C24" s="21">
        <f t="shared" si="0"/>
        <v>200000</v>
      </c>
      <c r="D24" s="37">
        <v>200000</v>
      </c>
      <c r="E24" s="38"/>
      <c r="F24" s="23"/>
      <c r="G24" s="33"/>
      <c r="H24" s="39" t="s">
        <v>30</v>
      </c>
      <c r="I24" s="50"/>
    </row>
    <row r="25" s="2" customFormat="1" ht="32" customHeight="1" spans="1:9">
      <c r="A25" s="19">
        <v>21</v>
      </c>
      <c r="B25" s="40"/>
      <c r="C25" s="21">
        <f t="shared" si="0"/>
        <v>512800</v>
      </c>
      <c r="D25" s="37">
        <v>512800</v>
      </c>
      <c r="E25" s="38"/>
      <c r="F25" s="23"/>
      <c r="G25" s="33"/>
      <c r="H25" s="39" t="s">
        <v>31</v>
      </c>
      <c r="I25" s="50"/>
    </row>
    <row r="26" s="2" customFormat="1" ht="32" customHeight="1" spans="1:9">
      <c r="A26" s="19">
        <v>22</v>
      </c>
      <c r="B26" s="40"/>
      <c r="C26" s="21">
        <f t="shared" si="0"/>
        <v>783500</v>
      </c>
      <c r="D26" s="37">
        <v>783500</v>
      </c>
      <c r="E26" s="38"/>
      <c r="F26" s="23"/>
      <c r="G26" s="33"/>
      <c r="H26" s="39" t="s">
        <v>32</v>
      </c>
      <c r="I26" s="51"/>
    </row>
    <row r="27" s="2" customFormat="1" ht="32" customHeight="1" spans="1:9">
      <c r="A27" s="41" t="s">
        <v>38</v>
      </c>
      <c r="B27" s="42"/>
      <c r="C27" s="43">
        <f>SUM(C5:C26)</f>
        <v>18630000</v>
      </c>
      <c r="D27" s="44"/>
      <c r="E27" s="44"/>
      <c r="F27" s="44"/>
      <c r="G27" s="44"/>
      <c r="H27" s="45"/>
      <c r="I27" s="52"/>
    </row>
    <row r="28" s="2" customFormat="1" ht="24" customHeight="1" spans="1:9">
      <c r="A28" s="3"/>
      <c r="B28" s="1"/>
      <c r="C28" s="46"/>
      <c r="D28" s="46"/>
      <c r="E28" s="46"/>
      <c r="F28" s="46"/>
      <c r="G28" s="1"/>
      <c r="H28" s="1"/>
      <c r="I28" s="1"/>
    </row>
    <row r="29" s="2" customFormat="1" ht="24" customHeight="1" spans="1:9">
      <c r="A29" s="3"/>
      <c r="B29" s="1"/>
      <c r="C29" s="4"/>
      <c r="D29" s="4"/>
      <c r="E29" s="4"/>
      <c r="F29" s="4"/>
      <c r="G29" s="1"/>
      <c r="H29" s="1"/>
      <c r="I29" s="1"/>
    </row>
    <row r="30" s="2" customFormat="1" ht="24" customHeight="1" spans="1:9">
      <c r="A30" s="3"/>
      <c r="B30" s="1"/>
      <c r="C30" s="4"/>
      <c r="D30" s="4"/>
      <c r="E30" s="4"/>
      <c r="F30" s="4"/>
      <c r="G30" s="1"/>
      <c r="H30" s="1"/>
      <c r="I30" s="1"/>
    </row>
    <row r="31" s="2" customFormat="1" ht="24" customHeight="1" spans="1:9">
      <c r="A31" s="3"/>
      <c r="B31" s="1"/>
      <c r="C31" s="4"/>
      <c r="D31" s="4"/>
      <c r="E31" s="4"/>
      <c r="F31" s="4"/>
      <c r="G31" s="1"/>
      <c r="H31" s="1"/>
      <c r="I31" s="1"/>
    </row>
    <row r="32" s="2" customFormat="1" ht="24" customHeight="1" spans="1:9">
      <c r="A32" s="3"/>
      <c r="B32" s="1"/>
      <c r="C32" s="4"/>
      <c r="D32" s="4"/>
      <c r="E32" s="4"/>
      <c r="F32" s="4"/>
      <c r="G32" s="1"/>
      <c r="H32" s="1"/>
      <c r="I32" s="1"/>
    </row>
    <row r="33" s="2" customFormat="1" ht="24" customHeight="1" spans="1:9">
      <c r="A33" s="3"/>
      <c r="B33" s="1"/>
      <c r="C33" s="4"/>
      <c r="D33" s="4"/>
      <c r="E33" s="4"/>
      <c r="F33" s="4"/>
      <c r="G33" s="1"/>
      <c r="H33" s="1"/>
      <c r="I33" s="1"/>
    </row>
    <row r="34" s="2" customFormat="1" ht="24" customHeight="1" spans="1:9">
      <c r="A34" s="3"/>
      <c r="B34" s="1"/>
      <c r="C34" s="4"/>
      <c r="D34" s="4"/>
      <c r="E34" s="4"/>
      <c r="F34" s="4"/>
      <c r="G34" s="1"/>
      <c r="H34" s="1"/>
      <c r="I34" s="1"/>
    </row>
    <row r="35" s="2" customFormat="1" ht="24" customHeight="1" spans="1:9">
      <c r="A35" s="3"/>
      <c r="B35" s="1"/>
      <c r="C35" s="4"/>
      <c r="D35" s="4"/>
      <c r="E35" s="4"/>
      <c r="F35" s="4"/>
      <c r="G35" s="1"/>
      <c r="H35" s="1"/>
      <c r="I35" s="1"/>
    </row>
    <row r="36" s="2" customFormat="1" ht="24" customHeight="1" spans="1:9">
      <c r="A36" s="3"/>
      <c r="B36" s="1"/>
      <c r="C36" s="4"/>
      <c r="D36" s="4"/>
      <c r="E36" s="4"/>
      <c r="F36" s="4"/>
      <c r="G36" s="1"/>
      <c r="H36" s="1"/>
      <c r="I36" s="1"/>
    </row>
    <row r="37" s="2" customFormat="1" ht="24" customHeight="1" spans="1:9">
      <c r="A37" s="3"/>
      <c r="B37" s="1"/>
      <c r="C37" s="4"/>
      <c r="D37" s="4"/>
      <c r="E37" s="4"/>
      <c r="F37" s="4"/>
      <c r="G37" s="1"/>
      <c r="H37" s="1"/>
      <c r="I37" s="1"/>
    </row>
    <row r="38" s="2" customFormat="1" ht="24" customHeight="1" spans="1:9">
      <c r="A38" s="3"/>
      <c r="B38" s="1"/>
      <c r="C38" s="4"/>
      <c r="D38" s="4"/>
      <c r="E38" s="4"/>
      <c r="F38" s="4"/>
      <c r="G38" s="1"/>
      <c r="H38" s="1"/>
      <c r="I38" s="1"/>
    </row>
    <row r="39" s="2" customFormat="1" ht="24" customHeight="1" spans="1:9">
      <c r="A39" s="3"/>
      <c r="B39" s="1"/>
      <c r="C39" s="4"/>
      <c r="D39" s="4"/>
      <c r="E39" s="4"/>
      <c r="F39" s="4"/>
      <c r="G39" s="1"/>
      <c r="H39" s="1"/>
      <c r="I39" s="1"/>
    </row>
    <row r="40" s="2" customFormat="1" ht="24" customHeight="1" spans="1:9">
      <c r="A40" s="3"/>
      <c r="B40" s="1"/>
      <c r="C40" s="4"/>
      <c r="D40" s="4"/>
      <c r="E40" s="4"/>
      <c r="F40" s="4"/>
      <c r="G40" s="1"/>
      <c r="H40" s="1"/>
      <c r="I40" s="1"/>
    </row>
    <row r="41" s="2" customFormat="1" ht="24" customHeight="1" spans="1:9">
      <c r="A41" s="3"/>
      <c r="B41" s="1"/>
      <c r="C41" s="4"/>
      <c r="D41" s="4"/>
      <c r="E41" s="4"/>
      <c r="F41" s="4"/>
      <c r="G41" s="1"/>
      <c r="H41" s="1"/>
      <c r="I41" s="1"/>
    </row>
    <row r="42" s="2" customFormat="1" ht="24" customHeight="1" spans="1:9">
      <c r="A42" s="3"/>
      <c r="B42" s="1"/>
      <c r="C42" s="4"/>
      <c r="D42" s="4"/>
      <c r="E42" s="4"/>
      <c r="F42" s="4"/>
      <c r="G42" s="1"/>
      <c r="H42" s="1"/>
      <c r="I42" s="1"/>
    </row>
    <row r="43" s="2" customFormat="1" ht="24" customHeight="1" spans="1:9">
      <c r="A43" s="3"/>
      <c r="B43" s="1"/>
      <c r="C43" s="4"/>
      <c r="D43" s="4"/>
      <c r="E43" s="4"/>
      <c r="F43" s="4"/>
      <c r="G43" s="1"/>
      <c r="H43" s="1"/>
      <c r="I43" s="1"/>
    </row>
    <row r="44" s="2" customFormat="1" ht="24" customHeight="1" spans="1:9">
      <c r="A44" s="3"/>
      <c r="B44" s="1"/>
      <c r="C44" s="4"/>
      <c r="D44" s="4"/>
      <c r="E44" s="4"/>
      <c r="F44" s="4"/>
      <c r="G44" s="1"/>
      <c r="H44" s="1"/>
      <c r="I44" s="1"/>
    </row>
    <row r="45" s="2" customFormat="1" ht="24" customHeight="1" spans="1:9">
      <c r="A45" s="3"/>
      <c r="B45" s="1"/>
      <c r="C45" s="4"/>
      <c r="D45" s="4"/>
      <c r="E45" s="4"/>
      <c r="F45" s="4"/>
      <c r="G45" s="1"/>
      <c r="H45" s="1"/>
      <c r="I45" s="1"/>
    </row>
    <row r="46" s="2" customFormat="1" ht="24" customHeight="1" spans="1:9">
      <c r="A46" s="3"/>
      <c r="B46" s="1"/>
      <c r="C46" s="4"/>
      <c r="D46" s="4"/>
      <c r="E46" s="4"/>
      <c r="F46" s="4"/>
      <c r="G46" s="1"/>
      <c r="H46" s="1"/>
      <c r="I46" s="1"/>
    </row>
    <row r="47" s="2" customFormat="1" ht="24" customHeight="1" spans="1:9">
      <c r="A47" s="3"/>
      <c r="B47" s="1"/>
      <c r="C47" s="4"/>
      <c r="D47" s="4"/>
      <c r="E47" s="4"/>
      <c r="F47" s="4"/>
      <c r="G47" s="1"/>
      <c r="H47" s="1"/>
      <c r="I47" s="1"/>
    </row>
    <row r="48" s="2" customFormat="1" ht="24" customHeight="1" spans="1:9">
      <c r="A48" s="3"/>
      <c r="B48" s="1"/>
      <c r="C48" s="4"/>
      <c r="D48" s="4"/>
      <c r="E48" s="4"/>
      <c r="F48" s="4"/>
      <c r="G48" s="1"/>
      <c r="H48" s="1"/>
      <c r="I48" s="1"/>
    </row>
    <row r="49" s="2" customFormat="1" ht="24" customHeight="1" spans="1:9">
      <c r="A49" s="3"/>
      <c r="B49" s="1"/>
      <c r="C49" s="4"/>
      <c r="D49" s="4"/>
      <c r="E49" s="4"/>
      <c r="F49" s="4"/>
      <c r="G49" s="1"/>
      <c r="H49" s="1"/>
      <c r="I49" s="1"/>
    </row>
    <row r="50" s="2" customFormat="1" ht="24" customHeight="1" spans="1:9">
      <c r="A50" s="3"/>
      <c r="B50" s="1"/>
      <c r="C50" s="4"/>
      <c r="D50" s="4"/>
      <c r="E50" s="4"/>
      <c r="F50" s="4"/>
      <c r="G50" s="1"/>
      <c r="H50" s="1"/>
      <c r="I50" s="1"/>
    </row>
    <row r="51" s="2" customFormat="1" ht="24" customHeight="1" spans="1:9">
      <c r="A51" s="3"/>
      <c r="B51" s="1"/>
      <c r="C51" s="4"/>
      <c r="D51" s="4"/>
      <c r="E51" s="4"/>
      <c r="F51" s="4"/>
      <c r="G51" s="1"/>
      <c r="H51" s="1"/>
      <c r="I51" s="1"/>
    </row>
    <row r="52" s="1" customFormat="1" ht="24" customHeight="1" spans="1:6">
      <c r="A52" s="3"/>
      <c r="C52" s="4"/>
      <c r="D52" s="4"/>
      <c r="E52" s="4"/>
      <c r="F52" s="4"/>
    </row>
  </sheetData>
  <autoFilter ref="A4:I27">
    <extLst/>
  </autoFilter>
  <mergeCells count="21">
    <mergeCell ref="A1:I1"/>
    <mergeCell ref="C3:D3"/>
    <mergeCell ref="E3:F3"/>
    <mergeCell ref="A27:B27"/>
    <mergeCell ref="C27:H27"/>
    <mergeCell ref="A3:A4"/>
    <mergeCell ref="B3:B4"/>
    <mergeCell ref="B7:B16"/>
    <mergeCell ref="B17:B26"/>
    <mergeCell ref="C7:C16"/>
    <mergeCell ref="E7:E16"/>
    <mergeCell ref="E17:E26"/>
    <mergeCell ref="F7:F16"/>
    <mergeCell ref="F17:F26"/>
    <mergeCell ref="G3:G4"/>
    <mergeCell ref="G7:G16"/>
    <mergeCell ref="G17:G26"/>
    <mergeCell ref="H3:H4"/>
    <mergeCell ref="I3:I4"/>
    <mergeCell ref="I7:I16"/>
    <mergeCell ref="I17:I26"/>
  </mergeCells>
  <pageMargins left="0.668055555555556" right="0.118055555555556" top="0.511805555555556" bottom="0.471527777777778" header="0.15625" footer="0"/>
  <pageSetup paperSize="9" scale="84" fitToHeight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王忠文</cp:lastModifiedBy>
  <dcterms:created xsi:type="dcterms:W3CDTF">2017-11-13T00:09:00Z</dcterms:created>
  <dcterms:modified xsi:type="dcterms:W3CDTF">2022-05-30T08:31:28Z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ubyTemplateID" linkTarget="0">
    <vt:lpwstr>14</vt:lpwstr>
  </property>
</Properties>
</file>